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0" yWindow="1092" windowWidth="9648" windowHeight="8868"/>
  </bookViews>
  <sheets>
    <sheet name="Page 1" sheetId="1" r:id="rId1"/>
  </sheets>
  <definedNames>
    <definedName name="_xlnm.Print_Titles" localSheetId="0">'Page 1'!$1:$1</definedName>
  </definedNames>
  <calcPr calcId="124519"/>
</workbook>
</file>

<file path=xl/calcChain.xml><?xml version="1.0" encoding="utf-8"?>
<calcChain xmlns="http://schemas.openxmlformats.org/spreadsheetml/2006/main">
  <c r="D123" i="1"/>
  <c r="E123"/>
  <c r="F123"/>
  <c r="D122"/>
  <c r="E122"/>
  <c r="F122"/>
  <c r="C123"/>
  <c r="C122"/>
  <c r="D25"/>
  <c r="E25"/>
  <c r="F25"/>
  <c r="C25"/>
  <c r="D13"/>
  <c r="E13"/>
  <c r="F13"/>
  <c r="C13"/>
  <c r="F84"/>
  <c r="E84"/>
  <c r="D84"/>
  <c r="C84"/>
  <c r="F119" l="1"/>
  <c r="E119"/>
  <c r="D119"/>
  <c r="C119"/>
  <c r="F107"/>
  <c r="E107"/>
  <c r="D107"/>
  <c r="C107"/>
  <c r="F95"/>
  <c r="E95"/>
  <c r="D95"/>
  <c r="C95"/>
  <c r="F59"/>
  <c r="E59"/>
  <c r="D59"/>
  <c r="C59"/>
  <c r="F72"/>
  <c r="E72"/>
  <c r="D72"/>
  <c r="C72"/>
  <c r="F48"/>
  <c r="E48"/>
  <c r="D48"/>
  <c r="C48"/>
  <c r="F37"/>
  <c r="E37"/>
  <c r="D37"/>
  <c r="C37"/>
</calcChain>
</file>

<file path=xl/sharedStrings.xml><?xml version="1.0" encoding="utf-8"?>
<sst xmlns="http://schemas.openxmlformats.org/spreadsheetml/2006/main" count="325" uniqueCount="81">
  <si>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</si>
  <si>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</si>
  <si>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</si>
  <si>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</si>
  <si>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</si>
  <si>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</si>
  <si>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</si>
  <si>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</si>
  <si>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</si>
  <si>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</si>
  <si>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Обед</t>
  </si>
  <si>
    <t>Овощи по сезону (огурец свежий, помидор свежий, капуста квашеная, огурец соленый, помидор соленый, свекла отварная)</t>
  </si>
  <si>
    <t>ТТК № 1,2,3,4,5</t>
  </si>
  <si>
    <t/>
  </si>
  <si>
    <t>200</t>
  </si>
  <si>
    <t>103</t>
  </si>
  <si>
    <t>2011</t>
  </si>
  <si>
    <t>150</t>
  </si>
  <si>
    <t>2004</t>
  </si>
  <si>
    <t>349</t>
  </si>
  <si>
    <t xml:space="preserve">Хлеб пшеничный </t>
  </si>
  <si>
    <t>ТТК № 6</t>
  </si>
  <si>
    <t xml:space="preserve">Хлеб пеклеванный </t>
  </si>
  <si>
    <t>40</t>
  </si>
  <si>
    <t>ТТК № 7</t>
  </si>
  <si>
    <t>Итого за прием пищи:</t>
  </si>
  <si>
    <t>700</t>
  </si>
  <si>
    <t>2 день</t>
  </si>
  <si>
    <t>102</t>
  </si>
  <si>
    <t>90</t>
  </si>
  <si>
    <t>4 день</t>
  </si>
  <si>
    <t>5 день</t>
  </si>
  <si>
    <t>82</t>
  </si>
  <si>
    <t>6 день</t>
  </si>
  <si>
    <t>7 день</t>
  </si>
  <si>
    <t>8 день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</si>
  <si>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</si>
  <si>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</si>
  <si>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</si>
  <si>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</si>
  <si>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</si>
  <si>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</si>
  <si>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</si>
  <si>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</si>
  <si>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</si>
  <si>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</si>
  <si>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</si>
  <si>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10-ти дневное меню для обеспечения горячим питанием (обеды) обучающихся возрастной группы 7-11 лет МОУ</t>
  </si>
  <si>
    <t>3 день</t>
  </si>
  <si>
    <t>9 день</t>
  </si>
  <si>
    <t>10 день</t>
  </si>
  <si>
    <t>90/30</t>
  </si>
  <si>
    <t>2011/2004</t>
  </si>
  <si>
    <t>239/593</t>
  </si>
  <si>
    <t>ТТК 547</t>
  </si>
  <si>
    <t xml:space="preserve">Компот из смеси сухофруктов </t>
  </si>
  <si>
    <t>297/593</t>
  </si>
  <si>
    <t xml:space="preserve">Щи из свежей капусты с картофелем </t>
  </si>
  <si>
    <t xml:space="preserve">Фрикадельки из птицы  с соусом  </t>
  </si>
  <si>
    <t>Каша вязкая гречневая</t>
  </si>
  <si>
    <t xml:space="preserve">Суп картофельный с крупой (рис) </t>
  </si>
  <si>
    <t>Котлета рубленая из птицы</t>
  </si>
  <si>
    <t xml:space="preserve">Суп из овощей </t>
  </si>
  <si>
    <t xml:space="preserve">Котлета рыбная </t>
  </si>
  <si>
    <t xml:space="preserve">Картофельное пюре </t>
  </si>
  <si>
    <t xml:space="preserve">Компот из свежих плодов </t>
  </si>
  <si>
    <t xml:space="preserve">Суп картофельный с макаронными изделиями </t>
  </si>
  <si>
    <t xml:space="preserve">Плов из птицы </t>
  </si>
  <si>
    <t xml:space="preserve">Птица, тушенная в соусе с овощами </t>
  </si>
  <si>
    <t xml:space="preserve">Борщ с капустой и картофелем </t>
  </si>
  <si>
    <t xml:space="preserve">Тефтели с соусом 2-вариант куриные </t>
  </si>
  <si>
    <t>462/593</t>
  </si>
  <si>
    <t xml:space="preserve">Каша пшеничная вязкая </t>
  </si>
  <si>
    <t xml:space="preserve">Чай с сахаром  и лимоном </t>
  </si>
  <si>
    <t xml:space="preserve">Суп  из овощей </t>
  </si>
  <si>
    <t xml:space="preserve">Котлета рубленая из птицы  </t>
  </si>
  <si>
    <t xml:space="preserve">Макаронные изделия отварные  </t>
  </si>
  <si>
    <t xml:space="preserve">Суп картофельный с горохом </t>
  </si>
  <si>
    <t xml:space="preserve">Фрикадельки рыбные с соусом томатным </t>
  </si>
  <si>
    <t xml:space="preserve">Рис отварной с овощами </t>
  </si>
  <si>
    <t xml:space="preserve">Чай черный с яблоком </t>
  </si>
</sst>
</file>

<file path=xl/styles.xml><?xml version="1.0" encoding="utf-8"?>
<styleSheet xmlns="http://schemas.openxmlformats.org/spreadsheetml/2006/main">
  <numFmts count="3">
    <numFmt numFmtId="164" formatCode="#,##0.0;\-#,##0.0"/>
    <numFmt numFmtId="165" formatCode="#,##0.0_ ;\-#,##0.0\ "/>
    <numFmt numFmtId="166" formatCode="0.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48">
    <xf numFmtId="0" fontId="0" fillId="0" borderId="0" xfId="0"/>
    <xf numFmtId="0" fontId="20" fillId="0" borderId="0" xfId="0" applyFont="1"/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164" fontId="19" fillId="0" borderId="11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vertical="center"/>
    </xf>
    <xf numFmtId="0" fontId="19" fillId="33" borderId="20" xfId="42" applyFont="1" applyFill="1" applyBorder="1" applyAlignment="1">
      <alignment horizontal="center" vertical="center" wrapText="1"/>
    </xf>
    <xf numFmtId="0" fontId="19" fillId="33" borderId="0" xfId="42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33" borderId="21" xfId="42" applyFont="1" applyFill="1" applyBorder="1" applyAlignment="1">
      <alignment horizontal="center" vertical="center" wrapText="1"/>
    </xf>
    <xf numFmtId="0" fontId="19" fillId="33" borderId="22" xfId="42" applyFont="1" applyFill="1" applyBorder="1" applyAlignment="1">
      <alignment horizontal="center" vertical="center" wrapText="1"/>
    </xf>
    <xf numFmtId="0" fontId="19" fillId="33" borderId="19" xfId="4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165" fontId="19" fillId="33" borderId="19" xfId="42" applyNumberFormat="1" applyFont="1" applyFill="1" applyBorder="1" applyAlignment="1">
      <alignment horizontal="center" vertical="center" wrapText="1"/>
    </xf>
    <xf numFmtId="166" fontId="19" fillId="33" borderId="19" xfId="42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25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8" xfId="0" applyNumberFormat="1" applyFont="1" applyFill="1" applyBorder="1" applyAlignment="1" applyProtection="1">
      <alignment horizontal="center" vertical="top" wrapText="1"/>
    </xf>
    <xf numFmtId="0" fontId="22" fillId="0" borderId="23" xfId="42" applyFont="1" applyFill="1" applyBorder="1" applyAlignment="1">
      <alignment horizontal="left" vertical="center" wrapText="1"/>
    </xf>
    <xf numFmtId="0" fontId="22" fillId="0" borderId="0" xfId="42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6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3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6"/>
  <sheetViews>
    <sheetView tabSelected="1" topLeftCell="A112" workbookViewId="0">
      <selection activeCell="A116" sqref="A116"/>
    </sheetView>
  </sheetViews>
  <sheetFormatPr defaultColWidth="9.109375" defaultRowHeight="20.100000000000001" customHeight="1"/>
  <cols>
    <col min="1" max="1" width="52.44140625" style="1" customWidth="1"/>
    <col min="2" max="2" width="10.33203125" style="1" customWidth="1"/>
    <col min="3" max="3" width="11.33203125" style="1" customWidth="1"/>
    <col min="4" max="4" width="11.44140625" style="1" customWidth="1"/>
    <col min="5" max="5" width="14" style="1" customWidth="1"/>
    <col min="6" max="6" width="17.109375" style="1" customWidth="1"/>
    <col min="7" max="7" width="10.88671875" style="1" customWidth="1"/>
    <col min="8" max="8" width="11.33203125" style="1" customWidth="1"/>
    <col min="9" max="16384" width="9.109375" style="1"/>
  </cols>
  <sheetData>
    <row r="1" spans="1:8" ht="47.25" customHeight="1">
      <c r="A1" s="47" t="s">
        <v>47</v>
      </c>
      <c r="B1" s="47"/>
      <c r="C1" s="47"/>
      <c r="D1" s="47"/>
      <c r="E1" s="47"/>
      <c r="F1" s="47"/>
      <c r="G1" s="47"/>
      <c r="H1" s="47"/>
    </row>
    <row r="2" spans="1:8" ht="20.100000000000001" customHeight="1">
      <c r="A2" s="38" t="s">
        <v>0</v>
      </c>
      <c r="B2" s="38"/>
      <c r="C2" s="38"/>
      <c r="D2" s="38"/>
      <c r="E2" s="38"/>
      <c r="F2" s="38"/>
      <c r="G2" s="38"/>
      <c r="H2" s="38"/>
    </row>
    <row r="3" spans="1:8" ht="37.5" customHeight="1">
      <c r="A3" s="39" t="s">
        <v>1</v>
      </c>
      <c r="B3" s="40" t="s">
        <v>2</v>
      </c>
      <c r="C3" s="42" t="s">
        <v>3</v>
      </c>
      <c r="D3" s="43"/>
      <c r="E3" s="43"/>
      <c r="F3" s="40" t="s">
        <v>4</v>
      </c>
      <c r="G3" s="39" t="s">
        <v>5</v>
      </c>
      <c r="H3" s="39" t="s">
        <v>6</v>
      </c>
    </row>
    <row r="4" spans="1:8" ht="20.100000000000001" customHeight="1">
      <c r="A4" s="31"/>
      <c r="B4" s="41"/>
      <c r="C4" s="2" t="s">
        <v>7</v>
      </c>
      <c r="D4" s="2" t="s">
        <v>8</v>
      </c>
      <c r="E4" s="2" t="s">
        <v>9</v>
      </c>
      <c r="F4" s="41"/>
      <c r="G4" s="31"/>
      <c r="H4" s="31"/>
    </row>
    <row r="5" spans="1:8" ht="20.100000000000001" customHeight="1">
      <c r="A5" s="32" t="s">
        <v>10</v>
      </c>
      <c r="B5" s="33"/>
      <c r="C5" s="33"/>
      <c r="D5" s="33"/>
      <c r="E5" s="33"/>
      <c r="F5" s="33"/>
      <c r="G5" s="33"/>
      <c r="H5" s="34"/>
    </row>
    <row r="6" spans="1:8" ht="49.5" customHeight="1">
      <c r="A6" s="5" t="s">
        <v>11</v>
      </c>
      <c r="B6" s="6">
        <v>60</v>
      </c>
      <c r="C6" s="7">
        <v>0.5</v>
      </c>
      <c r="D6" s="7">
        <v>0.1</v>
      </c>
      <c r="E6" s="7">
        <v>0.1</v>
      </c>
      <c r="F6" s="7">
        <v>7.6</v>
      </c>
      <c r="G6" s="8" t="s">
        <v>12</v>
      </c>
      <c r="H6" s="8"/>
    </row>
    <row r="7" spans="1:8" ht="20.100000000000001" customHeight="1">
      <c r="A7" s="9" t="s">
        <v>57</v>
      </c>
      <c r="B7" s="6" t="s">
        <v>14</v>
      </c>
      <c r="C7" s="7">
        <v>1.5</v>
      </c>
      <c r="D7" s="7">
        <v>4</v>
      </c>
      <c r="E7" s="7">
        <v>7.4</v>
      </c>
      <c r="F7" s="7">
        <v>72.2</v>
      </c>
      <c r="G7" s="8">
        <v>88</v>
      </c>
      <c r="H7" s="8" t="s">
        <v>16</v>
      </c>
    </row>
    <row r="8" spans="1:8" ht="20.100000000000001" customHeight="1">
      <c r="A8" s="9" t="s">
        <v>58</v>
      </c>
      <c r="B8" s="6" t="s">
        <v>51</v>
      </c>
      <c r="C8" s="7">
        <v>16</v>
      </c>
      <c r="D8" s="7">
        <v>12.8</v>
      </c>
      <c r="E8" s="7">
        <v>8</v>
      </c>
      <c r="F8" s="7">
        <v>191.4</v>
      </c>
      <c r="G8" s="8" t="s">
        <v>56</v>
      </c>
      <c r="H8" s="8" t="s">
        <v>52</v>
      </c>
    </row>
    <row r="9" spans="1:8" ht="20.100000000000001" customHeight="1">
      <c r="A9" s="9" t="s">
        <v>59</v>
      </c>
      <c r="B9" s="6">
        <v>150</v>
      </c>
      <c r="C9" s="7">
        <v>6.1</v>
      </c>
      <c r="D9" s="7">
        <v>4.8</v>
      </c>
      <c r="E9" s="7">
        <v>37.799999999999997</v>
      </c>
      <c r="F9" s="7">
        <v>178.2</v>
      </c>
      <c r="G9" s="8">
        <v>302</v>
      </c>
      <c r="H9" s="8" t="s">
        <v>18</v>
      </c>
    </row>
    <row r="10" spans="1:8" ht="20.100000000000001" customHeight="1">
      <c r="A10" s="9" t="s">
        <v>55</v>
      </c>
      <c r="B10" s="6" t="s">
        <v>14</v>
      </c>
      <c r="C10" s="7">
        <v>0.4</v>
      </c>
      <c r="D10" s="7">
        <v>0</v>
      </c>
      <c r="E10" s="7">
        <v>30.8</v>
      </c>
      <c r="F10" s="7">
        <v>126.5</v>
      </c>
      <c r="G10" s="8" t="s">
        <v>19</v>
      </c>
      <c r="H10" s="8" t="s">
        <v>16</v>
      </c>
    </row>
    <row r="11" spans="1:8" ht="20.100000000000001" customHeight="1">
      <c r="A11" s="9" t="s">
        <v>20</v>
      </c>
      <c r="B11" s="6">
        <v>40</v>
      </c>
      <c r="C11" s="7">
        <v>3</v>
      </c>
      <c r="D11" s="7">
        <v>0.2</v>
      </c>
      <c r="E11" s="7">
        <v>19.5</v>
      </c>
      <c r="F11" s="7">
        <v>91.9</v>
      </c>
      <c r="G11" s="10" t="s">
        <v>21</v>
      </c>
      <c r="H11" s="8" t="s">
        <v>13</v>
      </c>
    </row>
    <row r="12" spans="1:8" ht="20.100000000000001" customHeight="1">
      <c r="A12" s="9" t="s">
        <v>22</v>
      </c>
      <c r="B12" s="6" t="s">
        <v>23</v>
      </c>
      <c r="C12" s="7">
        <v>2.5</v>
      </c>
      <c r="D12" s="7">
        <v>0.4</v>
      </c>
      <c r="E12" s="7">
        <v>16.5</v>
      </c>
      <c r="F12" s="7">
        <v>79.2</v>
      </c>
      <c r="G12" s="10" t="s">
        <v>24</v>
      </c>
      <c r="H12" s="8" t="s">
        <v>13</v>
      </c>
    </row>
    <row r="13" spans="1:8" ht="20.100000000000001" customHeight="1">
      <c r="A13" s="11" t="s">
        <v>25</v>
      </c>
      <c r="B13" s="2">
        <v>820</v>
      </c>
      <c r="C13" s="12">
        <f>SUM(C6:C12)</f>
        <v>30</v>
      </c>
      <c r="D13" s="12">
        <f t="shared" ref="D13:F13" si="0">SUM(D6:D12)</f>
        <v>22.299999999999997</v>
      </c>
      <c r="E13" s="12">
        <f t="shared" si="0"/>
        <v>120.1</v>
      </c>
      <c r="F13" s="12">
        <f t="shared" si="0"/>
        <v>747</v>
      </c>
      <c r="G13" s="13" t="s">
        <v>13</v>
      </c>
      <c r="H13" s="13" t="s">
        <v>13</v>
      </c>
    </row>
    <row r="14" spans="1:8" ht="20.100000000000001" customHeight="1">
      <c r="A14" s="38" t="s">
        <v>27</v>
      </c>
      <c r="B14" s="38"/>
      <c r="C14" s="38"/>
      <c r="D14" s="38"/>
      <c r="E14" s="38"/>
      <c r="F14" s="38"/>
      <c r="G14" s="38"/>
      <c r="H14" s="38"/>
    </row>
    <row r="15" spans="1:8" ht="20.100000000000001" customHeight="1">
      <c r="A15" s="39" t="s">
        <v>1</v>
      </c>
      <c r="B15" s="40" t="s">
        <v>2</v>
      </c>
      <c r="C15" s="42" t="s">
        <v>3</v>
      </c>
      <c r="D15" s="43"/>
      <c r="E15" s="43"/>
      <c r="F15" s="40" t="s">
        <v>4</v>
      </c>
      <c r="G15" s="39" t="s">
        <v>5</v>
      </c>
      <c r="H15" s="39" t="s">
        <v>6</v>
      </c>
    </row>
    <row r="16" spans="1:8" ht="26.4" customHeight="1">
      <c r="A16" s="31"/>
      <c r="B16" s="41"/>
      <c r="C16" s="3" t="s">
        <v>7</v>
      </c>
      <c r="D16" s="3" t="s">
        <v>8</v>
      </c>
      <c r="E16" s="3" t="s">
        <v>9</v>
      </c>
      <c r="F16" s="41"/>
      <c r="G16" s="31"/>
      <c r="H16" s="31"/>
    </row>
    <row r="17" spans="1:8" ht="20.100000000000001" customHeight="1">
      <c r="A17" s="32" t="s">
        <v>10</v>
      </c>
      <c r="B17" s="33"/>
      <c r="C17" s="33"/>
      <c r="D17" s="33"/>
      <c r="E17" s="33"/>
      <c r="F17" s="33"/>
      <c r="G17" s="33"/>
      <c r="H17" s="34"/>
    </row>
    <row r="18" spans="1:8" ht="48" customHeight="1">
      <c r="A18" s="5" t="s">
        <v>11</v>
      </c>
      <c r="B18" s="6">
        <v>60</v>
      </c>
      <c r="C18" s="7">
        <v>0.5</v>
      </c>
      <c r="D18" s="7">
        <v>0.06</v>
      </c>
      <c r="E18" s="7">
        <v>0.96</v>
      </c>
      <c r="F18" s="7">
        <v>7.56</v>
      </c>
      <c r="G18" s="8" t="s">
        <v>12</v>
      </c>
      <c r="H18" s="8"/>
    </row>
    <row r="19" spans="1:8" ht="20.100000000000001" customHeight="1">
      <c r="A19" s="9" t="s">
        <v>60</v>
      </c>
      <c r="B19" s="6" t="s">
        <v>14</v>
      </c>
      <c r="C19" s="7">
        <v>1.5</v>
      </c>
      <c r="D19" s="7">
        <v>2.2000000000000002</v>
      </c>
      <c r="E19" s="7">
        <v>9.6999999999999993</v>
      </c>
      <c r="F19" s="7">
        <v>70</v>
      </c>
      <c r="G19" s="8">
        <v>101</v>
      </c>
      <c r="H19" s="8">
        <v>2011</v>
      </c>
    </row>
    <row r="20" spans="1:8" ht="20.100000000000001" customHeight="1">
      <c r="A20" s="9" t="s">
        <v>61</v>
      </c>
      <c r="B20" s="6">
        <v>90</v>
      </c>
      <c r="C20" s="7">
        <v>14.6</v>
      </c>
      <c r="D20" s="7">
        <v>18.7</v>
      </c>
      <c r="E20" s="7">
        <v>13.6</v>
      </c>
      <c r="F20" s="7">
        <v>223</v>
      </c>
      <c r="G20" s="8">
        <v>294</v>
      </c>
      <c r="H20" s="8">
        <v>2011</v>
      </c>
    </row>
    <row r="21" spans="1:8" ht="20.100000000000001" customHeight="1">
      <c r="A21" s="9" t="s">
        <v>76</v>
      </c>
      <c r="B21" s="6">
        <v>150</v>
      </c>
      <c r="C21" s="7">
        <v>5.5</v>
      </c>
      <c r="D21" s="7">
        <v>5.7</v>
      </c>
      <c r="E21" s="7">
        <v>33.200000000000003</v>
      </c>
      <c r="F21" s="7">
        <v>206.4</v>
      </c>
      <c r="G21" s="8">
        <v>203</v>
      </c>
      <c r="H21" s="8">
        <v>2011</v>
      </c>
    </row>
    <row r="22" spans="1:8" ht="20.100000000000001" customHeight="1">
      <c r="A22" s="9" t="s">
        <v>80</v>
      </c>
      <c r="B22" s="6">
        <v>200</v>
      </c>
      <c r="C22" s="7">
        <v>0.3</v>
      </c>
      <c r="D22" s="7">
        <v>0.1</v>
      </c>
      <c r="E22" s="7">
        <v>10.199999999999999</v>
      </c>
      <c r="F22" s="7">
        <v>43</v>
      </c>
      <c r="G22" s="24" t="s">
        <v>54</v>
      </c>
      <c r="H22" s="8">
        <v>2025</v>
      </c>
    </row>
    <row r="23" spans="1:8" ht="20.100000000000001" customHeight="1">
      <c r="A23" s="9" t="s">
        <v>20</v>
      </c>
      <c r="B23" s="6">
        <v>40</v>
      </c>
      <c r="C23" s="7">
        <v>3</v>
      </c>
      <c r="D23" s="7">
        <v>0.2</v>
      </c>
      <c r="E23" s="7">
        <v>19.5</v>
      </c>
      <c r="F23" s="7">
        <v>91.9</v>
      </c>
      <c r="G23" s="10" t="s">
        <v>21</v>
      </c>
      <c r="H23" s="8" t="s">
        <v>13</v>
      </c>
    </row>
    <row r="24" spans="1:8" ht="20.100000000000001" customHeight="1">
      <c r="A24" s="9" t="s">
        <v>22</v>
      </c>
      <c r="B24" s="6" t="s">
        <v>23</v>
      </c>
      <c r="C24" s="7">
        <v>2.5</v>
      </c>
      <c r="D24" s="7">
        <v>0.4</v>
      </c>
      <c r="E24" s="7">
        <v>16.5</v>
      </c>
      <c r="F24" s="7">
        <v>79.2</v>
      </c>
      <c r="G24" s="10" t="s">
        <v>24</v>
      </c>
      <c r="H24" s="8" t="s">
        <v>13</v>
      </c>
    </row>
    <row r="25" spans="1:8" ht="20.100000000000001" customHeight="1">
      <c r="A25" s="11" t="s">
        <v>25</v>
      </c>
      <c r="B25" s="3">
        <v>780</v>
      </c>
      <c r="C25" s="12">
        <f>SUM(C18:C24)</f>
        <v>27.900000000000002</v>
      </c>
      <c r="D25" s="12">
        <f t="shared" ref="D25:F25" si="1">SUM(D18:D24)</f>
        <v>27.36</v>
      </c>
      <c r="E25" s="12">
        <f t="shared" si="1"/>
        <v>103.66</v>
      </c>
      <c r="F25" s="12">
        <f t="shared" si="1"/>
        <v>721.06000000000006</v>
      </c>
      <c r="G25" s="13" t="s">
        <v>13</v>
      </c>
      <c r="H25" s="13" t="s">
        <v>13</v>
      </c>
    </row>
    <row r="26" spans="1:8" ht="20.100000000000001" customHeight="1">
      <c r="A26" s="38" t="s">
        <v>48</v>
      </c>
      <c r="B26" s="38"/>
      <c r="C26" s="38"/>
      <c r="D26" s="38"/>
      <c r="E26" s="38"/>
      <c r="F26" s="38"/>
      <c r="G26" s="38"/>
      <c r="H26" s="38"/>
    </row>
    <row r="27" spans="1:8" ht="30.75" customHeight="1">
      <c r="A27" s="39" t="s">
        <v>1</v>
      </c>
      <c r="B27" s="40" t="s">
        <v>2</v>
      </c>
      <c r="C27" s="42" t="s">
        <v>3</v>
      </c>
      <c r="D27" s="43"/>
      <c r="E27" s="43"/>
      <c r="F27" s="40" t="s">
        <v>4</v>
      </c>
      <c r="G27" s="39" t="s">
        <v>5</v>
      </c>
      <c r="H27" s="39" t="s">
        <v>6</v>
      </c>
    </row>
    <row r="28" spans="1:8" ht="20.100000000000001" customHeight="1">
      <c r="A28" s="31"/>
      <c r="B28" s="41"/>
      <c r="C28" s="2" t="s">
        <v>7</v>
      </c>
      <c r="D28" s="2" t="s">
        <v>8</v>
      </c>
      <c r="E28" s="2" t="s">
        <v>9</v>
      </c>
      <c r="F28" s="41"/>
      <c r="G28" s="31"/>
      <c r="H28" s="31"/>
    </row>
    <row r="29" spans="1:8" ht="20.100000000000001" customHeight="1">
      <c r="A29" s="32" t="s">
        <v>10</v>
      </c>
      <c r="B29" s="33"/>
      <c r="C29" s="33"/>
      <c r="D29" s="33"/>
      <c r="E29" s="33"/>
      <c r="F29" s="33"/>
      <c r="G29" s="33"/>
      <c r="H29" s="34"/>
    </row>
    <row r="30" spans="1:8" ht="49.5" customHeight="1">
      <c r="A30" s="5" t="s">
        <v>11</v>
      </c>
      <c r="B30" s="6">
        <v>60</v>
      </c>
      <c r="C30" s="7">
        <v>0.5</v>
      </c>
      <c r="D30" s="7">
        <v>0.06</v>
      </c>
      <c r="E30" s="7">
        <v>0.96</v>
      </c>
      <c r="F30" s="7">
        <v>7.6</v>
      </c>
      <c r="G30" s="8" t="s">
        <v>12</v>
      </c>
      <c r="H30" s="8"/>
    </row>
    <row r="31" spans="1:8" ht="20.100000000000001" customHeight="1">
      <c r="A31" s="9" t="s">
        <v>62</v>
      </c>
      <c r="B31" s="6" t="s">
        <v>14</v>
      </c>
      <c r="C31" s="7">
        <v>1.5</v>
      </c>
      <c r="D31" s="7">
        <v>3</v>
      </c>
      <c r="E31" s="7">
        <v>8.9</v>
      </c>
      <c r="F31" s="7">
        <v>78.3</v>
      </c>
      <c r="G31" s="8">
        <v>99</v>
      </c>
      <c r="H31" s="8">
        <v>2011</v>
      </c>
    </row>
    <row r="32" spans="1:8" ht="20.100000000000001" customHeight="1">
      <c r="A32" s="9" t="s">
        <v>63</v>
      </c>
      <c r="B32" s="6" t="s">
        <v>29</v>
      </c>
      <c r="C32" s="7">
        <v>13</v>
      </c>
      <c r="D32" s="7">
        <v>12.8</v>
      </c>
      <c r="E32" s="7">
        <v>9.8000000000000007</v>
      </c>
      <c r="F32" s="7">
        <v>166</v>
      </c>
      <c r="G32" s="8">
        <v>234</v>
      </c>
      <c r="H32" s="8">
        <v>2011</v>
      </c>
    </row>
    <row r="33" spans="1:8" ht="20.100000000000001" customHeight="1">
      <c r="A33" s="9" t="s">
        <v>64</v>
      </c>
      <c r="B33" s="6" t="s">
        <v>17</v>
      </c>
      <c r="C33" s="7">
        <v>3</v>
      </c>
      <c r="D33" s="7">
        <v>9</v>
      </c>
      <c r="E33" s="7">
        <v>18</v>
      </c>
      <c r="F33" s="7">
        <v>172</v>
      </c>
      <c r="G33" s="8">
        <v>128</v>
      </c>
      <c r="H33" s="8">
        <v>2011</v>
      </c>
    </row>
    <row r="34" spans="1:8" ht="20.100000000000001" customHeight="1">
      <c r="A34" s="9" t="s">
        <v>65</v>
      </c>
      <c r="B34" s="6" t="s">
        <v>14</v>
      </c>
      <c r="C34" s="7">
        <v>0.2</v>
      </c>
      <c r="D34" s="7">
        <v>0.2</v>
      </c>
      <c r="E34" s="7">
        <v>27.1</v>
      </c>
      <c r="F34" s="7">
        <v>111.1</v>
      </c>
      <c r="G34" s="8">
        <v>631</v>
      </c>
      <c r="H34" s="8">
        <v>2004</v>
      </c>
    </row>
    <row r="35" spans="1:8" ht="20.100000000000001" customHeight="1">
      <c r="A35" s="9" t="s">
        <v>20</v>
      </c>
      <c r="B35" s="6">
        <v>40</v>
      </c>
      <c r="C35" s="7">
        <v>3</v>
      </c>
      <c r="D35" s="7">
        <v>0.2</v>
      </c>
      <c r="E35" s="7">
        <v>19.5</v>
      </c>
      <c r="F35" s="7">
        <v>91.9</v>
      </c>
      <c r="G35" s="10" t="s">
        <v>21</v>
      </c>
      <c r="H35" s="8" t="s">
        <v>13</v>
      </c>
    </row>
    <row r="36" spans="1:8" ht="20.100000000000001" customHeight="1">
      <c r="A36" s="9" t="s">
        <v>22</v>
      </c>
      <c r="B36" s="6" t="s">
        <v>23</v>
      </c>
      <c r="C36" s="7">
        <v>2.5</v>
      </c>
      <c r="D36" s="7">
        <v>0.4</v>
      </c>
      <c r="E36" s="7">
        <v>16.5</v>
      </c>
      <c r="F36" s="7">
        <v>79.2</v>
      </c>
      <c r="G36" s="10" t="s">
        <v>24</v>
      </c>
      <c r="H36" s="8" t="s">
        <v>13</v>
      </c>
    </row>
    <row r="37" spans="1:8" ht="20.100000000000001" customHeight="1">
      <c r="A37" s="11" t="s">
        <v>25</v>
      </c>
      <c r="B37" s="2">
        <v>780</v>
      </c>
      <c r="C37" s="12">
        <f>SUM(C30:C36)</f>
        <v>23.7</v>
      </c>
      <c r="D37" s="12">
        <f>SUM(D30:D36)</f>
        <v>25.659999999999997</v>
      </c>
      <c r="E37" s="12">
        <f>SUM(E30:E36)</f>
        <v>100.75999999999999</v>
      </c>
      <c r="F37" s="12">
        <f>SUM(F30:F36)</f>
        <v>706.1</v>
      </c>
      <c r="G37" s="13" t="s">
        <v>13</v>
      </c>
      <c r="H37" s="13" t="s">
        <v>13</v>
      </c>
    </row>
    <row r="38" spans="1:8" ht="20.100000000000001" customHeight="1">
      <c r="A38" s="38" t="s">
        <v>30</v>
      </c>
      <c r="B38" s="38"/>
      <c r="C38" s="38"/>
      <c r="D38" s="38"/>
      <c r="E38" s="38"/>
      <c r="F38" s="38"/>
      <c r="G38" s="38"/>
      <c r="H38" s="38"/>
    </row>
    <row r="39" spans="1:8" ht="33" customHeight="1">
      <c r="A39" s="39" t="s">
        <v>1</v>
      </c>
      <c r="B39" s="40" t="s">
        <v>2</v>
      </c>
      <c r="C39" s="42" t="s">
        <v>3</v>
      </c>
      <c r="D39" s="43"/>
      <c r="E39" s="43"/>
      <c r="F39" s="40" t="s">
        <v>4</v>
      </c>
      <c r="G39" s="39" t="s">
        <v>5</v>
      </c>
      <c r="H39" s="39" t="s">
        <v>6</v>
      </c>
    </row>
    <row r="40" spans="1:8" ht="20.100000000000001" customHeight="1">
      <c r="A40" s="31"/>
      <c r="B40" s="41"/>
      <c r="C40" s="2" t="s">
        <v>7</v>
      </c>
      <c r="D40" s="2" t="s">
        <v>8</v>
      </c>
      <c r="E40" s="2" t="s">
        <v>9</v>
      </c>
      <c r="F40" s="41"/>
      <c r="G40" s="31"/>
      <c r="H40" s="31"/>
    </row>
    <row r="41" spans="1:8" ht="20.100000000000001" customHeight="1">
      <c r="A41" s="32" t="s">
        <v>10</v>
      </c>
      <c r="B41" s="33"/>
      <c r="C41" s="33"/>
      <c r="D41" s="33"/>
      <c r="E41" s="33"/>
      <c r="F41" s="33"/>
      <c r="G41" s="33"/>
      <c r="H41" s="34"/>
    </row>
    <row r="42" spans="1:8" ht="49.5" customHeight="1">
      <c r="A42" s="5" t="s">
        <v>11</v>
      </c>
      <c r="B42" s="6">
        <v>60</v>
      </c>
      <c r="C42" s="7">
        <v>0.5</v>
      </c>
      <c r="D42" s="7">
        <v>0.06</v>
      </c>
      <c r="E42" s="7">
        <v>0.96</v>
      </c>
      <c r="F42" s="7">
        <v>7.56</v>
      </c>
      <c r="G42" s="8" t="s">
        <v>12</v>
      </c>
      <c r="H42" s="8"/>
    </row>
    <row r="43" spans="1:8" ht="20.100000000000001" customHeight="1">
      <c r="A43" s="9" t="s">
        <v>66</v>
      </c>
      <c r="B43" s="6" t="s">
        <v>14</v>
      </c>
      <c r="C43" s="7">
        <v>2.2999999999999998</v>
      </c>
      <c r="D43" s="7">
        <v>2.2000000000000002</v>
      </c>
      <c r="E43" s="7">
        <v>16.100000000000001</v>
      </c>
      <c r="F43" s="7">
        <v>94</v>
      </c>
      <c r="G43" s="8" t="s">
        <v>15</v>
      </c>
      <c r="H43" s="8" t="s">
        <v>16</v>
      </c>
    </row>
    <row r="44" spans="1:8" ht="20.100000000000001" customHeight="1">
      <c r="A44" s="9" t="s">
        <v>67</v>
      </c>
      <c r="B44" s="6">
        <v>200</v>
      </c>
      <c r="C44" s="7">
        <v>15.3</v>
      </c>
      <c r="D44" s="7">
        <v>20.8</v>
      </c>
      <c r="E44" s="7">
        <v>39.200000000000003</v>
      </c>
      <c r="F44" s="7">
        <v>410.6</v>
      </c>
      <c r="G44" s="8">
        <v>291</v>
      </c>
      <c r="H44" s="8">
        <v>2011</v>
      </c>
    </row>
    <row r="45" spans="1:8" ht="20.100000000000001" customHeight="1">
      <c r="A45" s="9" t="s">
        <v>55</v>
      </c>
      <c r="B45" s="6" t="s">
        <v>14</v>
      </c>
      <c r="C45" s="7">
        <v>0.4</v>
      </c>
      <c r="D45" s="7">
        <v>0</v>
      </c>
      <c r="E45" s="7">
        <v>30.8</v>
      </c>
      <c r="F45" s="7">
        <v>126.5</v>
      </c>
      <c r="G45" s="8" t="s">
        <v>19</v>
      </c>
      <c r="H45" s="8" t="s">
        <v>16</v>
      </c>
    </row>
    <row r="46" spans="1:8" ht="20.100000000000001" customHeight="1">
      <c r="A46" s="9" t="s">
        <v>20</v>
      </c>
      <c r="B46" s="6">
        <v>40</v>
      </c>
      <c r="C46" s="7">
        <v>3</v>
      </c>
      <c r="D46" s="7">
        <v>0.2</v>
      </c>
      <c r="E46" s="7">
        <v>19.5</v>
      </c>
      <c r="F46" s="7">
        <v>91.9</v>
      </c>
      <c r="G46" s="10" t="s">
        <v>21</v>
      </c>
      <c r="H46" s="8" t="s">
        <v>13</v>
      </c>
    </row>
    <row r="47" spans="1:8" ht="20.100000000000001" customHeight="1">
      <c r="A47" s="9" t="s">
        <v>22</v>
      </c>
      <c r="B47" s="6">
        <v>40</v>
      </c>
      <c r="C47" s="7">
        <v>2.5</v>
      </c>
      <c r="D47" s="7">
        <v>0.4</v>
      </c>
      <c r="E47" s="7">
        <v>16.5</v>
      </c>
      <c r="F47" s="7">
        <v>79.2</v>
      </c>
      <c r="G47" s="10" t="s">
        <v>24</v>
      </c>
      <c r="H47" s="8" t="s">
        <v>13</v>
      </c>
    </row>
    <row r="48" spans="1:8" ht="20.100000000000001" customHeight="1">
      <c r="A48" s="11" t="s">
        <v>25</v>
      </c>
      <c r="B48" s="2">
        <v>740</v>
      </c>
      <c r="C48" s="12">
        <f>SUM(C42:C47)</f>
        <v>24</v>
      </c>
      <c r="D48" s="12">
        <f>SUM(D42:D47)</f>
        <v>23.66</v>
      </c>
      <c r="E48" s="12">
        <f>SUM(E42:E47)</f>
        <v>123.06</v>
      </c>
      <c r="F48" s="12">
        <f>SUM(F42:F47)</f>
        <v>809.7600000000001</v>
      </c>
      <c r="G48" s="13" t="s">
        <v>13</v>
      </c>
      <c r="H48" s="13" t="s">
        <v>13</v>
      </c>
    </row>
    <row r="49" spans="1:8" ht="20.100000000000001" customHeight="1">
      <c r="A49" s="38" t="s">
        <v>31</v>
      </c>
      <c r="B49" s="38"/>
      <c r="C49" s="38"/>
      <c r="D49" s="38"/>
      <c r="E49" s="38"/>
      <c r="F49" s="38"/>
      <c r="G49" s="38"/>
      <c r="H49" s="38"/>
    </row>
    <row r="50" spans="1:8" ht="20.100000000000001" customHeight="1">
      <c r="A50" s="39" t="s">
        <v>1</v>
      </c>
      <c r="B50" s="40" t="s">
        <v>2</v>
      </c>
      <c r="C50" s="42" t="s">
        <v>3</v>
      </c>
      <c r="D50" s="43"/>
      <c r="E50" s="43"/>
      <c r="F50" s="40" t="s">
        <v>4</v>
      </c>
      <c r="G50" s="39" t="s">
        <v>5</v>
      </c>
      <c r="H50" s="39" t="s">
        <v>6</v>
      </c>
    </row>
    <row r="51" spans="1:8" ht="28.2" customHeight="1">
      <c r="A51" s="31"/>
      <c r="B51" s="41"/>
      <c r="C51" s="2" t="s">
        <v>7</v>
      </c>
      <c r="D51" s="2" t="s">
        <v>8</v>
      </c>
      <c r="E51" s="2" t="s">
        <v>9</v>
      </c>
      <c r="F51" s="41"/>
      <c r="G51" s="31"/>
      <c r="H51" s="31"/>
    </row>
    <row r="52" spans="1:8" ht="20.100000000000001" customHeight="1">
      <c r="A52" s="32" t="s">
        <v>10</v>
      </c>
      <c r="B52" s="33"/>
      <c r="C52" s="33"/>
      <c r="D52" s="33"/>
      <c r="E52" s="33"/>
      <c r="F52" s="33"/>
      <c r="G52" s="33"/>
      <c r="H52" s="34"/>
    </row>
    <row r="53" spans="1:8" ht="46.2" customHeight="1">
      <c r="A53" s="5" t="s">
        <v>11</v>
      </c>
      <c r="B53" s="6">
        <v>60</v>
      </c>
      <c r="C53" s="7">
        <v>0.5</v>
      </c>
      <c r="D53" s="7">
        <v>0.06</v>
      </c>
      <c r="E53" s="7">
        <v>0.96</v>
      </c>
      <c r="F53" s="7">
        <v>7.56</v>
      </c>
      <c r="G53" s="8" t="s">
        <v>12</v>
      </c>
      <c r="H53" s="8"/>
    </row>
    <row r="54" spans="1:8" ht="20.100000000000001" customHeight="1">
      <c r="A54" s="9" t="s">
        <v>77</v>
      </c>
      <c r="B54" s="6" t="s">
        <v>14</v>
      </c>
      <c r="C54" s="7">
        <v>4.5999999999999996</v>
      </c>
      <c r="D54" s="7">
        <v>4.4000000000000004</v>
      </c>
      <c r="E54" s="7">
        <v>15.2</v>
      </c>
      <c r="F54" s="7">
        <v>117.8</v>
      </c>
      <c r="G54" s="8" t="s">
        <v>28</v>
      </c>
      <c r="H54" s="8" t="s">
        <v>16</v>
      </c>
    </row>
    <row r="55" spans="1:8" ht="20.100000000000001" customHeight="1">
      <c r="A55" s="9" t="s">
        <v>68</v>
      </c>
      <c r="B55" s="6">
        <v>200</v>
      </c>
      <c r="C55" s="7">
        <v>12.9</v>
      </c>
      <c r="D55" s="7">
        <v>22.6</v>
      </c>
      <c r="E55" s="7">
        <v>14.4</v>
      </c>
      <c r="F55" s="7">
        <v>329</v>
      </c>
      <c r="G55" s="8">
        <v>292</v>
      </c>
      <c r="H55" s="8">
        <v>2011</v>
      </c>
    </row>
    <row r="56" spans="1:8" ht="20.100000000000001" customHeight="1">
      <c r="A56" s="9" t="s">
        <v>55</v>
      </c>
      <c r="B56" s="6" t="s">
        <v>14</v>
      </c>
      <c r="C56" s="7">
        <v>0.5</v>
      </c>
      <c r="D56" s="7">
        <v>0.1</v>
      </c>
      <c r="E56" s="7">
        <v>27.4</v>
      </c>
      <c r="F56" s="7">
        <v>112.6</v>
      </c>
      <c r="G56" s="8">
        <v>349</v>
      </c>
      <c r="H56" s="8">
        <v>2011</v>
      </c>
    </row>
    <row r="57" spans="1:8" ht="20.100000000000001" customHeight="1">
      <c r="A57" s="9" t="s">
        <v>20</v>
      </c>
      <c r="B57" s="6">
        <v>40</v>
      </c>
      <c r="C57" s="7">
        <v>3</v>
      </c>
      <c r="D57" s="7">
        <v>0.2</v>
      </c>
      <c r="E57" s="7">
        <v>19.5</v>
      </c>
      <c r="F57" s="7">
        <v>91.9</v>
      </c>
      <c r="G57" s="10" t="s">
        <v>21</v>
      </c>
      <c r="H57" s="8" t="s">
        <v>13</v>
      </c>
    </row>
    <row r="58" spans="1:8" ht="20.100000000000001" customHeight="1">
      <c r="A58" s="9" t="s">
        <v>22</v>
      </c>
      <c r="B58" s="6" t="s">
        <v>23</v>
      </c>
      <c r="C58" s="7">
        <v>2.5</v>
      </c>
      <c r="D58" s="7">
        <v>0.4</v>
      </c>
      <c r="E58" s="7">
        <v>16.5</v>
      </c>
      <c r="F58" s="7">
        <v>79.2</v>
      </c>
      <c r="G58" s="10" t="s">
        <v>24</v>
      </c>
      <c r="H58" s="8" t="s">
        <v>13</v>
      </c>
    </row>
    <row r="59" spans="1:8" ht="20.100000000000001" customHeight="1">
      <c r="A59" s="25" t="s">
        <v>25</v>
      </c>
      <c r="B59" s="4">
        <v>740</v>
      </c>
      <c r="C59" s="26">
        <f>SUM(C53:C58)</f>
        <v>24</v>
      </c>
      <c r="D59" s="26">
        <f>SUM(D53:D58)</f>
        <v>27.76</v>
      </c>
      <c r="E59" s="26">
        <f>SUM(E53:E58)</f>
        <v>93.960000000000008</v>
      </c>
      <c r="F59" s="26">
        <f>SUM(F53:F58)</f>
        <v>738.06000000000006</v>
      </c>
      <c r="G59" s="13" t="s">
        <v>13</v>
      </c>
      <c r="H59" s="13" t="s">
        <v>13</v>
      </c>
    </row>
    <row r="60" spans="1:8" ht="20.100000000000001" customHeight="1">
      <c r="A60" s="28"/>
      <c r="B60" s="27"/>
      <c r="C60" s="29"/>
      <c r="D60" s="29"/>
      <c r="E60" s="29"/>
      <c r="F60" s="29"/>
      <c r="G60" s="13"/>
      <c r="H60" s="13"/>
    </row>
    <row r="61" spans="1:8" ht="20.100000000000001" customHeight="1">
      <c r="A61" s="38" t="s">
        <v>33</v>
      </c>
      <c r="B61" s="38"/>
      <c r="C61" s="38"/>
      <c r="D61" s="38"/>
      <c r="E61" s="38"/>
      <c r="F61" s="38"/>
      <c r="G61" s="38"/>
      <c r="H61" s="38"/>
    </row>
    <row r="62" spans="1:8" ht="31.5" customHeight="1">
      <c r="A62" s="39" t="s">
        <v>1</v>
      </c>
      <c r="B62" s="40" t="s">
        <v>2</v>
      </c>
      <c r="C62" s="42" t="s">
        <v>3</v>
      </c>
      <c r="D62" s="43"/>
      <c r="E62" s="43"/>
      <c r="F62" s="40" t="s">
        <v>4</v>
      </c>
      <c r="G62" s="39" t="s">
        <v>5</v>
      </c>
      <c r="H62" s="39" t="s">
        <v>6</v>
      </c>
    </row>
    <row r="63" spans="1:8" ht="20.100000000000001" customHeight="1">
      <c r="A63" s="31"/>
      <c r="B63" s="41"/>
      <c r="C63" s="2" t="s">
        <v>7</v>
      </c>
      <c r="D63" s="2" t="s">
        <v>8</v>
      </c>
      <c r="E63" s="2" t="s">
        <v>9</v>
      </c>
      <c r="F63" s="41"/>
      <c r="G63" s="31"/>
      <c r="H63" s="31"/>
    </row>
    <row r="64" spans="1:8" ht="20.100000000000001" customHeight="1">
      <c r="A64" s="32" t="s">
        <v>10</v>
      </c>
      <c r="B64" s="33"/>
      <c r="C64" s="33"/>
      <c r="D64" s="33"/>
      <c r="E64" s="33"/>
      <c r="F64" s="33"/>
      <c r="G64" s="33"/>
      <c r="H64" s="34"/>
    </row>
    <row r="65" spans="1:8" ht="49.5" customHeight="1">
      <c r="A65" s="5" t="s">
        <v>11</v>
      </c>
      <c r="B65" s="6">
        <v>60</v>
      </c>
      <c r="C65" s="7">
        <v>0.5</v>
      </c>
      <c r="D65" s="7">
        <v>0.06</v>
      </c>
      <c r="E65" s="7">
        <v>0.96</v>
      </c>
      <c r="F65" s="7">
        <v>7.56</v>
      </c>
      <c r="G65" s="8" t="s">
        <v>12</v>
      </c>
      <c r="H65" s="8"/>
    </row>
    <row r="66" spans="1:8" ht="20.100000000000001" customHeight="1">
      <c r="A66" s="9" t="s">
        <v>69</v>
      </c>
      <c r="B66" s="6">
        <v>200</v>
      </c>
      <c r="C66" s="7">
        <v>1.6</v>
      </c>
      <c r="D66" s="7">
        <v>4</v>
      </c>
      <c r="E66" s="7">
        <v>10.4</v>
      </c>
      <c r="F66" s="7">
        <v>84.5</v>
      </c>
      <c r="G66" s="8" t="s">
        <v>32</v>
      </c>
      <c r="H66" s="8" t="s">
        <v>16</v>
      </c>
    </row>
    <row r="67" spans="1:8" ht="20.100000000000001" customHeight="1">
      <c r="A67" s="9" t="s">
        <v>70</v>
      </c>
      <c r="B67" s="6" t="s">
        <v>51</v>
      </c>
      <c r="C67" s="7">
        <v>9.4</v>
      </c>
      <c r="D67" s="7">
        <v>18.8</v>
      </c>
      <c r="E67" s="7">
        <v>14.3</v>
      </c>
      <c r="F67" s="7">
        <v>223.2</v>
      </c>
      <c r="G67" s="8" t="s">
        <v>71</v>
      </c>
      <c r="H67" s="8">
        <v>2004</v>
      </c>
    </row>
    <row r="68" spans="1:8" ht="20.100000000000001" customHeight="1">
      <c r="A68" s="9" t="s">
        <v>72</v>
      </c>
      <c r="B68" s="6">
        <v>150</v>
      </c>
      <c r="C68" s="7">
        <v>4.8</v>
      </c>
      <c r="D68" s="7">
        <v>6.2</v>
      </c>
      <c r="E68" s="7">
        <v>28</v>
      </c>
      <c r="F68" s="7">
        <v>180.6</v>
      </c>
      <c r="G68" s="8">
        <v>302</v>
      </c>
      <c r="H68" s="8">
        <v>2004</v>
      </c>
    </row>
    <row r="69" spans="1:8" ht="20.100000000000001" customHeight="1">
      <c r="A69" s="9" t="s">
        <v>73</v>
      </c>
      <c r="B69" s="6">
        <v>200</v>
      </c>
      <c r="C69" s="7">
        <v>0.3</v>
      </c>
      <c r="D69" s="7">
        <v>0</v>
      </c>
      <c r="E69" s="7">
        <v>15.2</v>
      </c>
      <c r="F69" s="7">
        <v>60</v>
      </c>
      <c r="G69" s="8">
        <v>377</v>
      </c>
      <c r="H69" s="8">
        <v>2011</v>
      </c>
    </row>
    <row r="70" spans="1:8" ht="20.100000000000001" customHeight="1">
      <c r="A70" s="9" t="s">
        <v>20</v>
      </c>
      <c r="B70" s="6">
        <v>40</v>
      </c>
      <c r="C70" s="7">
        <v>3</v>
      </c>
      <c r="D70" s="7">
        <v>0.2</v>
      </c>
      <c r="E70" s="7">
        <v>19.5</v>
      </c>
      <c r="F70" s="7">
        <v>91.9</v>
      </c>
      <c r="G70" s="10" t="s">
        <v>21</v>
      </c>
      <c r="H70" s="8" t="s">
        <v>13</v>
      </c>
    </row>
    <row r="71" spans="1:8" ht="20.100000000000001" customHeight="1">
      <c r="A71" s="9" t="s">
        <v>22</v>
      </c>
      <c r="B71" s="6">
        <v>40</v>
      </c>
      <c r="C71" s="7">
        <v>2.5</v>
      </c>
      <c r="D71" s="7">
        <v>0.4</v>
      </c>
      <c r="E71" s="7">
        <v>16.5</v>
      </c>
      <c r="F71" s="7">
        <v>79.2</v>
      </c>
      <c r="G71" s="10" t="s">
        <v>24</v>
      </c>
      <c r="H71" s="8" t="s">
        <v>13</v>
      </c>
    </row>
    <row r="72" spans="1:8" ht="20.100000000000001" customHeight="1">
      <c r="A72" s="11" t="s">
        <v>25</v>
      </c>
      <c r="B72" s="2">
        <v>810</v>
      </c>
      <c r="C72" s="12">
        <f>SUM(C65:C71)</f>
        <v>22.1</v>
      </c>
      <c r="D72" s="12">
        <f>SUM(D65:D71)</f>
        <v>29.659999999999997</v>
      </c>
      <c r="E72" s="12">
        <f>SUM(E65:E71)</f>
        <v>104.86</v>
      </c>
      <c r="F72" s="12">
        <f>SUM(F65:F71)</f>
        <v>726.96</v>
      </c>
      <c r="G72" s="13" t="s">
        <v>13</v>
      </c>
      <c r="H72" s="13" t="s">
        <v>13</v>
      </c>
    </row>
    <row r="73" spans="1:8" ht="21" customHeight="1">
      <c r="A73" s="38" t="s">
        <v>34</v>
      </c>
      <c r="B73" s="38"/>
      <c r="C73" s="38"/>
      <c r="D73" s="38"/>
      <c r="E73" s="38"/>
      <c r="F73" s="38"/>
      <c r="G73" s="38"/>
      <c r="H73" s="38"/>
    </row>
    <row r="74" spans="1:8" ht="21" customHeight="1">
      <c r="A74" s="39" t="s">
        <v>1</v>
      </c>
      <c r="B74" s="40" t="s">
        <v>2</v>
      </c>
      <c r="C74" s="42" t="s">
        <v>3</v>
      </c>
      <c r="D74" s="43"/>
      <c r="E74" s="43"/>
      <c r="F74" s="40" t="s">
        <v>4</v>
      </c>
      <c r="G74" s="39" t="s">
        <v>5</v>
      </c>
      <c r="H74" s="39" t="s">
        <v>6</v>
      </c>
    </row>
    <row r="75" spans="1:8" ht="30" customHeight="1">
      <c r="A75" s="31"/>
      <c r="B75" s="41"/>
      <c r="C75" s="3" t="s">
        <v>7</v>
      </c>
      <c r="D75" s="3" t="s">
        <v>8</v>
      </c>
      <c r="E75" s="3" t="s">
        <v>9</v>
      </c>
      <c r="F75" s="41"/>
      <c r="G75" s="31"/>
      <c r="H75" s="31"/>
    </row>
    <row r="76" spans="1:8" ht="21" customHeight="1">
      <c r="A76" s="32" t="s">
        <v>10</v>
      </c>
      <c r="B76" s="33"/>
      <c r="C76" s="33"/>
      <c r="D76" s="33"/>
      <c r="E76" s="33"/>
      <c r="F76" s="33"/>
      <c r="G76" s="33"/>
      <c r="H76" s="34"/>
    </row>
    <row r="77" spans="1:8" ht="57" customHeight="1">
      <c r="A77" s="5" t="s">
        <v>11</v>
      </c>
      <c r="B77" s="6">
        <v>60</v>
      </c>
      <c r="C77" s="7">
        <v>0.5</v>
      </c>
      <c r="D77" s="7">
        <v>0.06</v>
      </c>
      <c r="E77" s="7">
        <v>0.96</v>
      </c>
      <c r="F77" s="7">
        <v>7.56</v>
      </c>
      <c r="G77" s="8" t="s">
        <v>12</v>
      </c>
      <c r="H77" s="8"/>
    </row>
    <row r="78" spans="1:8" ht="21" customHeight="1">
      <c r="A78" s="9" t="s">
        <v>74</v>
      </c>
      <c r="B78" s="6" t="s">
        <v>14</v>
      </c>
      <c r="C78" s="7">
        <v>1.5</v>
      </c>
      <c r="D78" s="7">
        <v>3</v>
      </c>
      <c r="E78" s="7">
        <v>8.9</v>
      </c>
      <c r="F78" s="7">
        <v>78.3</v>
      </c>
      <c r="G78" s="8">
        <v>99</v>
      </c>
      <c r="H78" s="8">
        <v>2011</v>
      </c>
    </row>
    <row r="79" spans="1:8" ht="21" customHeight="1">
      <c r="A79" s="9" t="s">
        <v>75</v>
      </c>
      <c r="B79" s="6">
        <v>90</v>
      </c>
      <c r="C79" s="7">
        <v>14.6</v>
      </c>
      <c r="D79" s="7">
        <v>18.7</v>
      </c>
      <c r="E79" s="7">
        <v>13.6</v>
      </c>
      <c r="F79" s="7">
        <v>223</v>
      </c>
      <c r="G79" s="8">
        <v>294</v>
      </c>
      <c r="H79" s="8">
        <v>2011</v>
      </c>
    </row>
    <row r="80" spans="1:8" ht="21" customHeight="1">
      <c r="A80" s="9" t="s">
        <v>76</v>
      </c>
      <c r="B80" s="6">
        <v>150</v>
      </c>
      <c r="C80" s="7">
        <v>5.5</v>
      </c>
      <c r="D80" s="7">
        <v>5.7</v>
      </c>
      <c r="E80" s="7">
        <v>33.200000000000003</v>
      </c>
      <c r="F80" s="7">
        <v>206.4</v>
      </c>
      <c r="G80" s="8">
        <v>203</v>
      </c>
      <c r="H80" s="8">
        <v>2011</v>
      </c>
    </row>
    <row r="81" spans="1:8" ht="21" customHeight="1">
      <c r="A81" s="9" t="s">
        <v>65</v>
      </c>
      <c r="B81" s="6" t="s">
        <v>14</v>
      </c>
      <c r="C81" s="7">
        <v>0.2</v>
      </c>
      <c r="D81" s="7">
        <v>0.2</v>
      </c>
      <c r="E81" s="7">
        <v>27.1</v>
      </c>
      <c r="F81" s="7">
        <v>111.1</v>
      </c>
      <c r="G81" s="8">
        <v>631</v>
      </c>
      <c r="H81" s="8">
        <v>2004</v>
      </c>
    </row>
    <row r="82" spans="1:8" ht="21" customHeight="1">
      <c r="A82" s="9" t="s">
        <v>20</v>
      </c>
      <c r="B82" s="6">
        <v>40</v>
      </c>
      <c r="C82" s="7">
        <v>3</v>
      </c>
      <c r="D82" s="7">
        <v>0.2</v>
      </c>
      <c r="E82" s="7">
        <v>19.5</v>
      </c>
      <c r="F82" s="7">
        <v>91.1</v>
      </c>
      <c r="G82" s="10" t="s">
        <v>21</v>
      </c>
      <c r="H82" s="8" t="s">
        <v>13</v>
      </c>
    </row>
    <row r="83" spans="1:8" ht="20.100000000000001" customHeight="1">
      <c r="A83" s="9" t="s">
        <v>22</v>
      </c>
      <c r="B83" s="6" t="s">
        <v>23</v>
      </c>
      <c r="C83" s="7">
        <v>2.5</v>
      </c>
      <c r="D83" s="7">
        <v>0.4</v>
      </c>
      <c r="E83" s="7">
        <v>16.5</v>
      </c>
      <c r="F83" s="7">
        <v>79.2</v>
      </c>
      <c r="G83" s="10" t="s">
        <v>24</v>
      </c>
      <c r="H83" s="8" t="s">
        <v>13</v>
      </c>
    </row>
    <row r="84" spans="1:8" ht="20.100000000000001" customHeight="1">
      <c r="A84" s="25" t="s">
        <v>25</v>
      </c>
      <c r="B84" s="4" t="s">
        <v>26</v>
      </c>
      <c r="C84" s="26">
        <f>SUM(C77:C83)</f>
        <v>27.8</v>
      </c>
      <c r="D84" s="26">
        <f>SUM(D77:D83)</f>
        <v>28.259999999999994</v>
      </c>
      <c r="E84" s="26">
        <f>SUM(E77:E83)</f>
        <v>119.76</v>
      </c>
      <c r="F84" s="26">
        <f>SUM(F77:F83)</f>
        <v>796.66000000000008</v>
      </c>
      <c r="G84" s="13" t="s">
        <v>13</v>
      </c>
      <c r="H84" s="13" t="s">
        <v>13</v>
      </c>
    </row>
    <row r="85" spans="1:8" ht="20.100000000000001" customHeight="1">
      <c r="A85" s="44" t="s">
        <v>35</v>
      </c>
      <c r="B85" s="44"/>
      <c r="C85" s="44"/>
      <c r="D85" s="44"/>
      <c r="E85" s="44"/>
      <c r="F85" s="44"/>
      <c r="G85" s="44"/>
      <c r="H85" s="44"/>
    </row>
    <row r="86" spans="1:8" ht="33.75" customHeight="1">
      <c r="A86" s="45" t="s">
        <v>1</v>
      </c>
      <c r="B86" s="46" t="s">
        <v>2</v>
      </c>
      <c r="C86" s="41" t="s">
        <v>3</v>
      </c>
      <c r="D86" s="38"/>
      <c r="E86" s="38"/>
      <c r="F86" s="46" t="s">
        <v>4</v>
      </c>
      <c r="G86" s="30" t="s">
        <v>5</v>
      </c>
      <c r="H86" s="30" t="s">
        <v>6</v>
      </c>
    </row>
    <row r="87" spans="1:8" ht="20.100000000000001" customHeight="1">
      <c r="A87" s="31"/>
      <c r="B87" s="41"/>
      <c r="C87" s="2" t="s">
        <v>7</v>
      </c>
      <c r="D87" s="2" t="s">
        <v>8</v>
      </c>
      <c r="E87" s="2" t="s">
        <v>9</v>
      </c>
      <c r="F87" s="41"/>
      <c r="G87" s="31"/>
      <c r="H87" s="31"/>
    </row>
    <row r="88" spans="1:8" ht="20.100000000000001" customHeight="1">
      <c r="A88" s="32" t="s">
        <v>10</v>
      </c>
      <c r="B88" s="33"/>
      <c r="C88" s="33"/>
      <c r="D88" s="33"/>
      <c r="E88" s="33"/>
      <c r="F88" s="33"/>
      <c r="G88" s="33"/>
      <c r="H88" s="34"/>
    </row>
    <row r="89" spans="1:8" ht="49.5" customHeight="1">
      <c r="A89" s="5" t="s">
        <v>11</v>
      </c>
      <c r="B89" s="6">
        <v>60</v>
      </c>
      <c r="C89" s="7">
        <v>0.5</v>
      </c>
      <c r="D89" s="7">
        <v>0.06</v>
      </c>
      <c r="E89" s="7">
        <v>0.96</v>
      </c>
      <c r="F89" s="7">
        <v>7.56</v>
      </c>
      <c r="G89" s="8" t="s">
        <v>12</v>
      </c>
      <c r="H89" s="8"/>
    </row>
    <row r="90" spans="1:8" ht="20.100000000000001" customHeight="1">
      <c r="A90" s="9" t="s">
        <v>66</v>
      </c>
      <c r="B90" s="6" t="s">
        <v>14</v>
      </c>
      <c r="C90" s="7">
        <v>2.2999999999999998</v>
      </c>
      <c r="D90" s="7">
        <v>2.2000000000000002</v>
      </c>
      <c r="E90" s="7">
        <v>16.100000000000001</v>
      </c>
      <c r="F90" s="7">
        <v>94</v>
      </c>
      <c r="G90" s="8" t="s">
        <v>15</v>
      </c>
      <c r="H90" s="8" t="s">
        <v>16</v>
      </c>
    </row>
    <row r="91" spans="1:8" ht="20.100000000000001" customHeight="1">
      <c r="A91" s="9" t="s">
        <v>67</v>
      </c>
      <c r="B91" s="6">
        <v>200</v>
      </c>
      <c r="C91" s="7">
        <v>20.399999999999999</v>
      </c>
      <c r="D91" s="7">
        <v>25.3</v>
      </c>
      <c r="E91" s="7">
        <v>36.5</v>
      </c>
      <c r="F91" s="7">
        <v>389</v>
      </c>
      <c r="G91" s="8">
        <v>492</v>
      </c>
      <c r="H91" s="8" t="s">
        <v>18</v>
      </c>
    </row>
    <row r="92" spans="1:8" ht="20.100000000000001" customHeight="1">
      <c r="A92" s="9" t="s">
        <v>55</v>
      </c>
      <c r="B92" s="6" t="s">
        <v>14</v>
      </c>
      <c r="C92" s="7">
        <v>0.5</v>
      </c>
      <c r="D92" s="7">
        <v>0.1</v>
      </c>
      <c r="E92" s="7">
        <v>27.4</v>
      </c>
      <c r="F92" s="7">
        <v>112.6</v>
      </c>
      <c r="G92" s="8">
        <v>349</v>
      </c>
      <c r="H92" s="8">
        <v>2011</v>
      </c>
    </row>
    <row r="93" spans="1:8" ht="20.100000000000001" customHeight="1">
      <c r="A93" s="9" t="s">
        <v>20</v>
      </c>
      <c r="B93" s="6">
        <v>40</v>
      </c>
      <c r="C93" s="7">
        <v>3</v>
      </c>
      <c r="D93" s="7">
        <v>0.2</v>
      </c>
      <c r="E93" s="7">
        <v>19.5</v>
      </c>
      <c r="F93" s="7">
        <v>91.1</v>
      </c>
      <c r="G93" s="10" t="s">
        <v>21</v>
      </c>
      <c r="H93" s="8" t="s">
        <v>13</v>
      </c>
    </row>
    <row r="94" spans="1:8" ht="20.100000000000001" customHeight="1">
      <c r="A94" s="9" t="s">
        <v>22</v>
      </c>
      <c r="B94" s="6">
        <v>40</v>
      </c>
      <c r="C94" s="7">
        <v>2.5</v>
      </c>
      <c r="D94" s="7">
        <v>0.4</v>
      </c>
      <c r="E94" s="7">
        <v>16.5</v>
      </c>
      <c r="F94" s="7">
        <v>79.2</v>
      </c>
      <c r="G94" s="10" t="s">
        <v>24</v>
      </c>
      <c r="H94" s="8" t="s">
        <v>13</v>
      </c>
    </row>
    <row r="95" spans="1:8" ht="20.100000000000001" customHeight="1">
      <c r="A95" s="11" t="s">
        <v>25</v>
      </c>
      <c r="B95" s="2">
        <v>740</v>
      </c>
      <c r="C95" s="12">
        <f>SUM(C89:C94)</f>
        <v>29.2</v>
      </c>
      <c r="D95" s="12">
        <f>SUM(D89:D94)</f>
        <v>28.26</v>
      </c>
      <c r="E95" s="12">
        <f>SUM(E89:E94)</f>
        <v>116.96000000000001</v>
      </c>
      <c r="F95" s="12">
        <f>SUM(F89:F94)</f>
        <v>773.46</v>
      </c>
      <c r="G95" s="13" t="s">
        <v>13</v>
      </c>
      <c r="H95" s="13" t="s">
        <v>13</v>
      </c>
    </row>
    <row r="96" spans="1:8" ht="20.100000000000001" customHeight="1">
      <c r="A96" s="38" t="s">
        <v>49</v>
      </c>
      <c r="B96" s="38"/>
      <c r="C96" s="38"/>
      <c r="D96" s="38"/>
      <c r="E96" s="38"/>
      <c r="F96" s="38"/>
      <c r="G96" s="38"/>
      <c r="H96" s="38"/>
    </row>
    <row r="97" spans="1:8" ht="32.25" customHeight="1">
      <c r="A97" s="39" t="s">
        <v>1</v>
      </c>
      <c r="B97" s="40" t="s">
        <v>2</v>
      </c>
      <c r="C97" s="42" t="s">
        <v>3</v>
      </c>
      <c r="D97" s="43"/>
      <c r="E97" s="43"/>
      <c r="F97" s="40" t="s">
        <v>4</v>
      </c>
      <c r="G97" s="39" t="s">
        <v>5</v>
      </c>
      <c r="H97" s="39" t="s">
        <v>6</v>
      </c>
    </row>
    <row r="98" spans="1:8" ht="20.100000000000001" customHeight="1">
      <c r="A98" s="31"/>
      <c r="B98" s="41"/>
      <c r="C98" s="2" t="s">
        <v>7</v>
      </c>
      <c r="D98" s="2" t="s">
        <v>8</v>
      </c>
      <c r="E98" s="2" t="s">
        <v>9</v>
      </c>
      <c r="F98" s="41"/>
      <c r="G98" s="31"/>
      <c r="H98" s="31"/>
    </row>
    <row r="99" spans="1:8" ht="20.100000000000001" customHeight="1">
      <c r="A99" s="32" t="s">
        <v>10</v>
      </c>
      <c r="B99" s="33"/>
      <c r="C99" s="33"/>
      <c r="D99" s="33"/>
      <c r="E99" s="33"/>
      <c r="F99" s="33"/>
      <c r="G99" s="33"/>
      <c r="H99" s="34"/>
    </row>
    <row r="100" spans="1:8" ht="49.5" customHeight="1">
      <c r="A100" s="5" t="s">
        <v>11</v>
      </c>
      <c r="B100" s="6">
        <v>60</v>
      </c>
      <c r="C100" s="7">
        <v>0.5</v>
      </c>
      <c r="D100" s="7">
        <v>0.06</v>
      </c>
      <c r="E100" s="7">
        <v>0.96</v>
      </c>
      <c r="F100" s="7">
        <v>19.600000000000001</v>
      </c>
      <c r="G100" s="8" t="s">
        <v>12</v>
      </c>
      <c r="H100" s="8"/>
    </row>
    <row r="101" spans="1:8" ht="20.100000000000001" customHeight="1">
      <c r="A101" s="9" t="s">
        <v>57</v>
      </c>
      <c r="B101" s="6" t="s">
        <v>14</v>
      </c>
      <c r="C101" s="7">
        <v>1.5</v>
      </c>
      <c r="D101" s="7">
        <v>4</v>
      </c>
      <c r="E101" s="7">
        <v>7.4</v>
      </c>
      <c r="F101" s="7">
        <v>72.2</v>
      </c>
      <c r="G101" s="8">
        <v>88</v>
      </c>
      <c r="H101" s="8" t="s">
        <v>16</v>
      </c>
    </row>
    <row r="102" spans="1:8" s="14" customFormat="1" ht="20.25" customHeight="1">
      <c r="A102" s="9" t="s">
        <v>70</v>
      </c>
      <c r="B102" s="6" t="s">
        <v>51</v>
      </c>
      <c r="C102" s="7">
        <v>9.4</v>
      </c>
      <c r="D102" s="7">
        <v>18.8</v>
      </c>
      <c r="E102" s="7">
        <v>14.3</v>
      </c>
      <c r="F102" s="7">
        <v>223.2</v>
      </c>
      <c r="G102" s="8" t="s">
        <v>71</v>
      </c>
      <c r="H102" s="8">
        <v>2004</v>
      </c>
    </row>
    <row r="103" spans="1:8" ht="20.100000000000001" customHeight="1">
      <c r="A103" s="9" t="s">
        <v>59</v>
      </c>
      <c r="B103" s="6">
        <v>150</v>
      </c>
      <c r="C103" s="7">
        <v>6.1</v>
      </c>
      <c r="D103" s="7">
        <v>4.8</v>
      </c>
      <c r="E103" s="7">
        <v>37.799999999999997</v>
      </c>
      <c r="F103" s="7">
        <v>178.2</v>
      </c>
      <c r="G103" s="8">
        <v>302</v>
      </c>
      <c r="H103" s="8" t="s">
        <v>18</v>
      </c>
    </row>
    <row r="104" spans="1:8" ht="20.100000000000001" customHeight="1">
      <c r="A104" s="9" t="s">
        <v>80</v>
      </c>
      <c r="B104" s="6">
        <v>200</v>
      </c>
      <c r="C104" s="7">
        <v>0.3</v>
      </c>
      <c r="D104" s="7">
        <v>0.1</v>
      </c>
      <c r="E104" s="7">
        <v>10.199999999999999</v>
      </c>
      <c r="F104" s="7">
        <v>43</v>
      </c>
      <c r="G104" s="24" t="s">
        <v>54</v>
      </c>
      <c r="H104" s="8">
        <v>2025</v>
      </c>
    </row>
    <row r="105" spans="1:8" ht="20.100000000000001" customHeight="1">
      <c r="A105" s="9" t="s">
        <v>20</v>
      </c>
      <c r="B105" s="6">
        <v>40</v>
      </c>
      <c r="C105" s="7">
        <v>3</v>
      </c>
      <c r="D105" s="7">
        <v>0.2</v>
      </c>
      <c r="E105" s="7">
        <v>19.5</v>
      </c>
      <c r="F105" s="7">
        <v>91.1</v>
      </c>
      <c r="G105" s="10" t="s">
        <v>21</v>
      </c>
      <c r="H105" s="8" t="s">
        <v>13</v>
      </c>
    </row>
    <row r="106" spans="1:8" ht="20.100000000000001" customHeight="1">
      <c r="A106" s="9" t="s">
        <v>22</v>
      </c>
      <c r="B106" s="6">
        <v>40</v>
      </c>
      <c r="C106" s="7">
        <v>2.5</v>
      </c>
      <c r="D106" s="7">
        <v>0.4</v>
      </c>
      <c r="E106" s="7">
        <v>16.5</v>
      </c>
      <c r="F106" s="7">
        <v>79.2</v>
      </c>
      <c r="G106" s="10" t="s">
        <v>24</v>
      </c>
      <c r="H106" s="8" t="s">
        <v>13</v>
      </c>
    </row>
    <row r="107" spans="1:8" ht="20.100000000000001" customHeight="1">
      <c r="A107" s="11" t="s">
        <v>25</v>
      </c>
      <c r="B107" s="2">
        <v>810</v>
      </c>
      <c r="C107" s="12">
        <f>SUM(C100:C106)</f>
        <v>23.3</v>
      </c>
      <c r="D107" s="12">
        <f>SUM(D100:D106)</f>
        <v>28.36</v>
      </c>
      <c r="E107" s="12">
        <f>SUM(E100:E106)</f>
        <v>106.66</v>
      </c>
      <c r="F107" s="12">
        <f>SUM(F100:F106)</f>
        <v>706.50000000000011</v>
      </c>
      <c r="G107" s="13" t="s">
        <v>13</v>
      </c>
      <c r="H107" s="13" t="s">
        <v>13</v>
      </c>
    </row>
    <row r="108" spans="1:8" ht="20.100000000000001" customHeight="1">
      <c r="A108" s="38" t="s">
        <v>50</v>
      </c>
      <c r="B108" s="38"/>
      <c r="C108" s="38"/>
      <c r="D108" s="38"/>
      <c r="E108" s="38"/>
      <c r="F108" s="38"/>
      <c r="G108" s="38"/>
      <c r="H108" s="38"/>
    </row>
    <row r="109" spans="1:8" ht="33" customHeight="1">
      <c r="A109" s="39" t="s">
        <v>1</v>
      </c>
      <c r="B109" s="40" t="s">
        <v>2</v>
      </c>
      <c r="C109" s="42" t="s">
        <v>3</v>
      </c>
      <c r="D109" s="43"/>
      <c r="E109" s="43"/>
      <c r="F109" s="40" t="s">
        <v>4</v>
      </c>
      <c r="G109" s="39" t="s">
        <v>5</v>
      </c>
      <c r="H109" s="39" t="s">
        <v>6</v>
      </c>
    </row>
    <row r="110" spans="1:8" ht="20.100000000000001" customHeight="1">
      <c r="A110" s="31"/>
      <c r="B110" s="41"/>
      <c r="C110" s="2" t="s">
        <v>7</v>
      </c>
      <c r="D110" s="2" t="s">
        <v>8</v>
      </c>
      <c r="E110" s="2" t="s">
        <v>9</v>
      </c>
      <c r="F110" s="41"/>
      <c r="G110" s="31"/>
      <c r="H110" s="31"/>
    </row>
    <row r="111" spans="1:8" ht="20.100000000000001" customHeight="1">
      <c r="A111" s="32" t="s">
        <v>10</v>
      </c>
      <c r="B111" s="33"/>
      <c r="C111" s="33"/>
      <c r="D111" s="33"/>
      <c r="E111" s="33"/>
      <c r="F111" s="33"/>
      <c r="G111" s="33"/>
      <c r="H111" s="34"/>
    </row>
    <row r="112" spans="1:8" ht="49.5" customHeight="1">
      <c r="A112" s="5" t="s">
        <v>11</v>
      </c>
      <c r="B112" s="6">
        <v>60</v>
      </c>
      <c r="C112" s="7">
        <v>0.5</v>
      </c>
      <c r="D112" s="7">
        <v>0.06</v>
      </c>
      <c r="E112" s="7">
        <v>0.96</v>
      </c>
      <c r="F112" s="7">
        <v>7.56</v>
      </c>
      <c r="G112" s="8" t="s">
        <v>12</v>
      </c>
      <c r="H112" s="8"/>
    </row>
    <row r="113" spans="1:8" ht="20.100000000000001" customHeight="1">
      <c r="A113" s="9" t="s">
        <v>77</v>
      </c>
      <c r="B113" s="6" t="s">
        <v>14</v>
      </c>
      <c r="C113" s="7">
        <v>4.5999999999999996</v>
      </c>
      <c r="D113" s="7">
        <v>4.4000000000000004</v>
      </c>
      <c r="E113" s="7">
        <v>15.2</v>
      </c>
      <c r="F113" s="7">
        <v>117.8</v>
      </c>
      <c r="G113" s="8" t="s">
        <v>28</v>
      </c>
      <c r="H113" s="8" t="s">
        <v>16</v>
      </c>
    </row>
    <row r="114" spans="1:8" ht="20.100000000000001" customHeight="1">
      <c r="A114" s="9" t="s">
        <v>78</v>
      </c>
      <c r="B114" s="6" t="s">
        <v>51</v>
      </c>
      <c r="C114" s="7">
        <v>13.4</v>
      </c>
      <c r="D114" s="7">
        <v>12.9</v>
      </c>
      <c r="E114" s="7">
        <v>12.3</v>
      </c>
      <c r="F114" s="7">
        <v>158</v>
      </c>
      <c r="G114" s="8" t="s">
        <v>53</v>
      </c>
      <c r="H114" s="8" t="s">
        <v>52</v>
      </c>
    </row>
    <row r="115" spans="1:8" ht="20.100000000000001" customHeight="1">
      <c r="A115" s="9" t="s">
        <v>79</v>
      </c>
      <c r="B115" s="6">
        <v>150</v>
      </c>
      <c r="C115" s="7">
        <v>3.6</v>
      </c>
      <c r="D115" s="7">
        <v>6</v>
      </c>
      <c r="E115" s="7">
        <v>37.1</v>
      </c>
      <c r="F115" s="7">
        <v>221</v>
      </c>
      <c r="G115" s="8">
        <v>512</v>
      </c>
      <c r="H115" s="8">
        <v>2004</v>
      </c>
    </row>
    <row r="116" spans="1:8" ht="20.100000000000001" customHeight="1">
      <c r="A116" s="9" t="s">
        <v>65</v>
      </c>
      <c r="B116" s="6" t="s">
        <v>14</v>
      </c>
      <c r="C116" s="7">
        <v>0.2</v>
      </c>
      <c r="D116" s="7">
        <v>0.2</v>
      </c>
      <c r="E116" s="7">
        <v>27.1</v>
      </c>
      <c r="F116" s="7">
        <v>111.1</v>
      </c>
      <c r="G116" s="8">
        <v>631</v>
      </c>
      <c r="H116" s="8">
        <v>2004</v>
      </c>
    </row>
    <row r="117" spans="1:8" ht="20.100000000000001" customHeight="1">
      <c r="A117" s="9" t="s">
        <v>20</v>
      </c>
      <c r="B117" s="6" t="s">
        <v>23</v>
      </c>
      <c r="C117" s="7">
        <v>3</v>
      </c>
      <c r="D117" s="7">
        <v>0.2</v>
      </c>
      <c r="E117" s="7">
        <v>19.5</v>
      </c>
      <c r="F117" s="7">
        <v>91.9</v>
      </c>
      <c r="G117" s="10" t="s">
        <v>21</v>
      </c>
      <c r="H117" s="8" t="s">
        <v>13</v>
      </c>
    </row>
    <row r="118" spans="1:8" ht="20.100000000000001" customHeight="1">
      <c r="A118" s="9" t="s">
        <v>22</v>
      </c>
      <c r="B118" s="6">
        <v>40</v>
      </c>
      <c r="C118" s="7">
        <v>2.5</v>
      </c>
      <c r="D118" s="7">
        <v>0.4</v>
      </c>
      <c r="E118" s="7">
        <v>16.5</v>
      </c>
      <c r="F118" s="7">
        <v>79.2</v>
      </c>
      <c r="G118" s="10" t="s">
        <v>24</v>
      </c>
      <c r="H118" s="8" t="s">
        <v>13</v>
      </c>
    </row>
    <row r="119" spans="1:8" ht="20.100000000000001" customHeight="1">
      <c r="A119" s="11" t="s">
        <v>25</v>
      </c>
      <c r="B119" s="2">
        <v>810</v>
      </c>
      <c r="C119" s="12">
        <f>SUM(C112:C118)</f>
        <v>27.8</v>
      </c>
      <c r="D119" s="12">
        <f>SUM(D112:D118)</f>
        <v>24.159999999999997</v>
      </c>
      <c r="E119" s="12">
        <f>SUM(E112:E118)</f>
        <v>128.66</v>
      </c>
      <c r="F119" s="12">
        <f>SUM(F112:F118)</f>
        <v>786.56000000000006</v>
      </c>
      <c r="G119" s="13" t="s">
        <v>13</v>
      </c>
      <c r="H119" s="13" t="s">
        <v>13</v>
      </c>
    </row>
    <row r="120" spans="1:8" ht="20.100000000000001" customHeight="1">
      <c r="A120" s="15" t="s">
        <v>36</v>
      </c>
      <c r="B120" s="15"/>
      <c r="C120" s="15"/>
      <c r="D120" s="15"/>
      <c r="E120" s="15"/>
      <c r="F120" s="15"/>
      <c r="G120" s="16"/>
      <c r="H120" s="17"/>
    </row>
    <row r="121" spans="1:8" ht="20.100000000000001" customHeight="1">
      <c r="A121" s="18" t="s">
        <v>37</v>
      </c>
      <c r="B121" s="19"/>
      <c r="C121" s="20" t="s">
        <v>38</v>
      </c>
      <c r="D121" s="20" t="s">
        <v>39</v>
      </c>
      <c r="E121" s="20" t="s">
        <v>40</v>
      </c>
      <c r="F121" s="20" t="s">
        <v>41</v>
      </c>
      <c r="G121" s="21"/>
      <c r="H121" s="17"/>
    </row>
    <row r="122" spans="1:8" ht="20.100000000000001" customHeight="1">
      <c r="A122" s="18" t="s">
        <v>42</v>
      </c>
      <c r="B122" s="19"/>
      <c r="C122" s="22">
        <f>C13+C25+C37+C48+C59+C72+C84+C95+C107+C119</f>
        <v>259.8</v>
      </c>
      <c r="D122" s="22">
        <f t="shared" ref="D122:F122" si="2">D13+D25+D37+D48+D59+D72+D84+D95+D107+D119</f>
        <v>265.43999999999994</v>
      </c>
      <c r="E122" s="22">
        <f t="shared" si="2"/>
        <v>1118.44</v>
      </c>
      <c r="F122" s="22">
        <f t="shared" si="2"/>
        <v>7512.1200000000008</v>
      </c>
      <c r="G122" s="17"/>
      <c r="H122" s="17"/>
    </row>
    <row r="123" spans="1:8" ht="20.100000000000001" customHeight="1">
      <c r="A123" s="18" t="s">
        <v>43</v>
      </c>
      <c r="B123" s="19"/>
      <c r="C123" s="23">
        <f>C122/10</f>
        <v>25.98</v>
      </c>
      <c r="D123" s="23">
        <f t="shared" ref="D123:F123" si="3">D122/10</f>
        <v>26.543999999999993</v>
      </c>
      <c r="E123" s="23">
        <f t="shared" si="3"/>
        <v>111.84400000000001</v>
      </c>
      <c r="F123" s="23">
        <f t="shared" si="3"/>
        <v>751.2120000000001</v>
      </c>
      <c r="G123" s="21"/>
      <c r="H123" s="17"/>
    </row>
    <row r="124" spans="1:8" ht="46.5" customHeight="1">
      <c r="A124" s="35" t="s">
        <v>44</v>
      </c>
      <c r="B124" s="35"/>
      <c r="C124" s="35"/>
      <c r="D124" s="35"/>
      <c r="E124" s="35"/>
      <c r="F124" s="35"/>
      <c r="G124" s="35"/>
      <c r="H124" s="17"/>
    </row>
    <row r="125" spans="1:8" ht="46.5" customHeight="1">
      <c r="A125" s="36" t="s">
        <v>45</v>
      </c>
      <c r="B125" s="36"/>
      <c r="C125" s="36"/>
      <c r="D125" s="36"/>
      <c r="E125" s="36"/>
      <c r="F125" s="36"/>
      <c r="G125" s="36"/>
      <c r="H125" s="17"/>
    </row>
    <row r="126" spans="1:8" ht="47.25" customHeight="1">
      <c r="A126" s="37" t="s">
        <v>46</v>
      </c>
      <c r="B126" s="37"/>
      <c r="C126" s="37"/>
      <c r="D126" s="37"/>
      <c r="E126" s="37"/>
      <c r="F126" s="37"/>
      <c r="G126" s="37"/>
      <c r="H126" s="37"/>
    </row>
  </sheetData>
  <mergeCells count="84">
    <mergeCell ref="A5:H5"/>
    <mergeCell ref="B15:B16"/>
    <mergeCell ref="G15:G16"/>
    <mergeCell ref="H15:H16"/>
    <mergeCell ref="A14:H14"/>
    <mergeCell ref="A15:A16"/>
    <mergeCell ref="C15:E15"/>
    <mergeCell ref="F15:F16"/>
    <mergeCell ref="A1:H1"/>
    <mergeCell ref="A2:H2"/>
    <mergeCell ref="A3:A4"/>
    <mergeCell ref="B3:B4"/>
    <mergeCell ref="C3:E3"/>
    <mergeCell ref="F3:F4"/>
    <mergeCell ref="G3:G4"/>
    <mergeCell ref="H3:H4"/>
    <mergeCell ref="A17:H17"/>
    <mergeCell ref="A29:H29"/>
    <mergeCell ref="A38:H38"/>
    <mergeCell ref="A39:A40"/>
    <mergeCell ref="B39:B40"/>
    <mergeCell ref="C39:E39"/>
    <mergeCell ref="F39:F40"/>
    <mergeCell ref="G39:G40"/>
    <mergeCell ref="H39:H40"/>
    <mergeCell ref="A26:H26"/>
    <mergeCell ref="A27:A28"/>
    <mergeCell ref="B27:B28"/>
    <mergeCell ref="C27:E27"/>
    <mergeCell ref="F27:F28"/>
    <mergeCell ref="G27:G28"/>
    <mergeCell ref="H27:H28"/>
    <mergeCell ref="A41:H41"/>
    <mergeCell ref="A61:H61"/>
    <mergeCell ref="A62:A63"/>
    <mergeCell ref="B62:B63"/>
    <mergeCell ref="C62:E62"/>
    <mergeCell ref="F62:F63"/>
    <mergeCell ref="G62:G63"/>
    <mergeCell ref="H62:H63"/>
    <mergeCell ref="B74:B75"/>
    <mergeCell ref="G74:G75"/>
    <mergeCell ref="H74:H75"/>
    <mergeCell ref="A73:H73"/>
    <mergeCell ref="A74:A75"/>
    <mergeCell ref="C74:E74"/>
    <mergeCell ref="F74:F75"/>
    <mergeCell ref="A64:H64"/>
    <mergeCell ref="A49:H49"/>
    <mergeCell ref="A50:A51"/>
    <mergeCell ref="B50:B51"/>
    <mergeCell ref="C50:E50"/>
    <mergeCell ref="F50:F51"/>
    <mergeCell ref="G50:G51"/>
    <mergeCell ref="H50:H51"/>
    <mergeCell ref="A52:H52"/>
    <mergeCell ref="A76:H76"/>
    <mergeCell ref="A99:H99"/>
    <mergeCell ref="A88:H88"/>
    <mergeCell ref="A96:H96"/>
    <mergeCell ref="A97:A98"/>
    <mergeCell ref="B97:B98"/>
    <mergeCell ref="C97:E97"/>
    <mergeCell ref="F97:F98"/>
    <mergeCell ref="G97:G98"/>
    <mergeCell ref="H97:H98"/>
    <mergeCell ref="A85:H85"/>
    <mergeCell ref="A86:A87"/>
    <mergeCell ref="B86:B87"/>
    <mergeCell ref="C86:E86"/>
    <mergeCell ref="F86:F87"/>
    <mergeCell ref="G86:G87"/>
    <mergeCell ref="H86:H87"/>
    <mergeCell ref="A111:H111"/>
    <mergeCell ref="A124:G124"/>
    <mergeCell ref="A125:G125"/>
    <mergeCell ref="A126:H126"/>
    <mergeCell ref="A108:H108"/>
    <mergeCell ref="A109:A110"/>
    <mergeCell ref="B109:B110"/>
    <mergeCell ref="C109:E109"/>
    <mergeCell ref="F109:F110"/>
    <mergeCell ref="G109:G110"/>
    <mergeCell ref="H109:H110"/>
  </mergeCells>
  <pageMargins left="0.39370078740157483" right="0.39370078740157483" top="0.39370078740157483" bottom="0.39370078740157483" header="0.51181102362204722" footer="0.51181102362204722"/>
  <pageSetup paperSize="9" scale="97" orientation="landscape" r:id="rId1"/>
  <rowBreaks count="10" manualBreakCount="10">
    <brk id="13" max="16383" man="1"/>
    <brk id="25" max="16383" man="1"/>
    <brk id="37" max="16383" man="1"/>
    <brk id="48" max="16383" man="1"/>
    <brk id="60" max="16383" man="1"/>
    <brk id="72" max="16383" man="1"/>
    <brk id="84" max="16383" man="1"/>
    <brk id="95" max="16383" man="1"/>
    <brk id="107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ОПЕРАТОР</cp:lastModifiedBy>
  <cp:lastPrinted>2025-10-22T10:40:05Z</cp:lastPrinted>
  <dcterms:created xsi:type="dcterms:W3CDTF">2021-10-22T11:33:20Z</dcterms:created>
  <dcterms:modified xsi:type="dcterms:W3CDTF">2026-04-15T07:00:59Z</dcterms:modified>
</cp:coreProperties>
</file>